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roc_MedKonsumativi_AF\Za_Publikuvane\"/>
    </mc:Choice>
  </mc:AlternateContent>
  <bookViews>
    <workbookView xWindow="0" yWindow="0" windowWidth="11385" windowHeight="10890" activeTab="1"/>
  </bookViews>
  <sheets>
    <sheet name="Техн.пред" sheetId="1" r:id="rId1"/>
    <sheet name="Ценово предложение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3" i="2" l="1"/>
  <c r="D29" i="2"/>
  <c r="D24" i="2"/>
  <c r="D22" i="2"/>
  <c r="D20" i="2"/>
  <c r="D19" i="2"/>
  <c r="D16" i="2"/>
  <c r="D15" i="2"/>
  <c r="D13" i="2"/>
  <c r="D12" i="2"/>
  <c r="D25" i="1" l="1"/>
  <c r="D23" i="1"/>
  <c r="D21" i="1"/>
  <c r="D20" i="1"/>
  <c r="D16" i="1"/>
  <c r="D14" i="1"/>
  <c r="D13" i="1"/>
  <c r="D17" i="1" l="1"/>
  <c r="D34" i="1"/>
  <c r="D30" i="1"/>
</calcChain>
</file>

<file path=xl/sharedStrings.xml><?xml version="1.0" encoding="utf-8"?>
<sst xmlns="http://schemas.openxmlformats.org/spreadsheetml/2006/main" count="382" uniqueCount="143">
  <si>
    <t>Продукт</t>
  </si>
  <si>
    <t>Разфасовка</t>
  </si>
  <si>
    <t xml:space="preserve">Конц. сярна киселина </t>
  </si>
  <si>
    <t>1 л</t>
  </si>
  <si>
    <t xml:space="preserve">Конц. солна киселина </t>
  </si>
  <si>
    <t>Натриева основа, перли, ч.з.а</t>
  </si>
  <si>
    <t>1 кг</t>
  </si>
  <si>
    <t>Натриева основа, люспи, чза</t>
  </si>
  <si>
    <t>Калиева основа, чза</t>
  </si>
  <si>
    <t xml:space="preserve">1 кг </t>
  </si>
  <si>
    <t xml:space="preserve">Железен сулфат </t>
  </si>
  <si>
    <t>Диетилов етер</t>
  </si>
  <si>
    <t>Етилов алкохол  96%</t>
  </si>
  <si>
    <t>Амонячна вода 25%</t>
  </si>
  <si>
    <t xml:space="preserve">Ацетон </t>
  </si>
  <si>
    <t>Формалин</t>
  </si>
  <si>
    <t>5 л</t>
  </si>
  <si>
    <t>100 мл</t>
  </si>
  <si>
    <t xml:space="preserve">Нафталин </t>
  </si>
  <si>
    <t>брой</t>
  </si>
  <si>
    <t>Водороден пероксид</t>
  </si>
  <si>
    <t>Йодна тинктура</t>
  </si>
  <si>
    <t>250 мл</t>
  </si>
  <si>
    <t>Разтвор на Тюрк</t>
  </si>
  <si>
    <t>Хепарин, ампули 25 000 IU/ 5 мл</t>
  </si>
  <si>
    <t>5 мл/ампула</t>
  </si>
  <si>
    <t>Неслеров  реактив</t>
  </si>
  <si>
    <t>250 мл.</t>
  </si>
  <si>
    <t>Карамфилово масло</t>
  </si>
  <si>
    <t>10 мл</t>
  </si>
  <si>
    <t xml:space="preserve">Canada balsam </t>
  </si>
  <si>
    <t>Филтърна хартия, обикновена, 50/50 см</t>
  </si>
  <si>
    <t>Филтър жълта лента Ø 125 мм</t>
  </si>
  <si>
    <t xml:space="preserve"> 100 бр./оп.</t>
  </si>
  <si>
    <t>Филтър жълта лента Ø 110 мм</t>
  </si>
  <si>
    <t>Епруветки тип епендорф, 1.5 мл</t>
  </si>
  <si>
    <t>500 бр./оп.</t>
  </si>
  <si>
    <t>Кювети за  UV/VIS</t>
  </si>
  <si>
    <t>100 бр./оп.</t>
  </si>
  <si>
    <t>Накрайници за автоматични пипети без филтър 10 -100 µl</t>
  </si>
  <si>
    <t>1000 бр./оп.</t>
  </si>
  <si>
    <t>Накрайници за автоматични пипети без филтър 100 -1000 µl</t>
  </si>
  <si>
    <t>Винилови ръкавици без талк, размер М</t>
  </si>
  <si>
    <t>опаковка</t>
  </si>
  <si>
    <t>Накрайници за автоматични пипети- бели/обем  0-10мкл.</t>
  </si>
  <si>
    <t>Накрайници за автоматични пипети- жълти/обем  20-200мкл.</t>
  </si>
  <si>
    <t>Найлонови пликове за съхранение на проби 26/35 см</t>
  </si>
  <si>
    <t>50 бр./оп</t>
  </si>
  <si>
    <t>Пинсета хирургична, с прав връх</t>
  </si>
  <si>
    <t>Хирургичен скалпел, коремчест</t>
  </si>
  <si>
    <t>2.5 л</t>
  </si>
  <si>
    <t>Калиева основа, пелети , Eur.Ph., BP, чист за анализ</t>
  </si>
  <si>
    <t>Петролев етер  40-60 0</t>
  </si>
  <si>
    <t xml:space="preserve">Конц. солна киселина, ЧЗА </t>
  </si>
  <si>
    <t>2,5л</t>
  </si>
  <si>
    <t>Водороден пероксид, 30%, чист за анализи</t>
  </si>
  <si>
    <t>1л</t>
  </si>
  <si>
    <t>Натриев карбонат, безводен, чист за анализи</t>
  </si>
  <si>
    <t>Автоматични пипети 100µl-1000µl</t>
  </si>
  <si>
    <t>Автоматични пипети 500µl-2500µl</t>
  </si>
  <si>
    <t>Нестерилни накрайници за автомат. пипети 100µl-1000µl</t>
  </si>
  <si>
    <t>Нестерилни накрайници за автомат. пипети 500µl-2500µl</t>
  </si>
  <si>
    <t>бр.</t>
  </si>
  <si>
    <t>Калиев хлорид</t>
  </si>
  <si>
    <t>Амониев ацетат</t>
  </si>
  <si>
    <t>0,5 кг</t>
  </si>
  <si>
    <t>Бутилка с въздух</t>
  </si>
  <si>
    <t>Пашкули за влакниини - Файберкап</t>
  </si>
  <si>
    <t>кутия</t>
  </si>
  <si>
    <t>Катализаторни таблетки за Келтек</t>
  </si>
  <si>
    <t>Етилов алкохол  99%</t>
  </si>
  <si>
    <t>Спирт технически</t>
  </si>
  <si>
    <t>Парафилм(Parafilm) M запечатващ филм,50мм шир.,75м дълж.</t>
  </si>
  <si>
    <t>ролка</t>
  </si>
  <si>
    <t>Пласмасови стерилни петрита,90мм</t>
  </si>
  <si>
    <t>480бр./кашон</t>
  </si>
  <si>
    <t>pH- индикаторна хартия,ролка 5м,,Марвин"</t>
  </si>
  <si>
    <t>ролка 5м</t>
  </si>
  <si>
    <t xml:space="preserve">Индикатор- за парна стерилизация,химичен/ ролка/,50м </t>
  </si>
  <si>
    <t>ролка 50м</t>
  </si>
  <si>
    <t>ролка - 18 ммx17м</t>
  </si>
  <si>
    <t>Индикатор -за суха стерилизация,химичен,клас 1</t>
  </si>
  <si>
    <t>Предметни стъкла с матиран край-50бр.в опаковка</t>
  </si>
  <si>
    <t>Покривни стъкла 20мм/20мм 100бр. в опаковка</t>
  </si>
  <si>
    <t>Покривни стъкла 24мм/32мм 100бр.в опаковка</t>
  </si>
  <si>
    <t>Дюранчета -100бр.в опаковка</t>
  </si>
  <si>
    <t>Предметни стъкла с лумен</t>
  </si>
  <si>
    <t>Държач за йозе</t>
  </si>
  <si>
    <t>Пакетче с бактериално ухо-10бр.в опаковка</t>
  </si>
  <si>
    <t>Пакетчес бактериални игли - 10бр.в опаковка</t>
  </si>
  <si>
    <t>Спиртни лампи</t>
  </si>
  <si>
    <t>50 бр./оп.</t>
  </si>
  <si>
    <t>10 бр./оп.</t>
  </si>
  <si>
    <t>бр</t>
  </si>
  <si>
    <t>Nutrient Agar -500гр.</t>
  </si>
  <si>
    <t>Nutrient Broth -500гр.</t>
  </si>
  <si>
    <t>Endo Agar -500гр.</t>
  </si>
  <si>
    <t>Potato Dextrose Agar -500гр.</t>
  </si>
  <si>
    <t>Skim milk powder -500гр.</t>
  </si>
  <si>
    <t>Agar-Agar - 500гр.</t>
  </si>
  <si>
    <t>Лактозен бульон с индикатор - 500мл.</t>
  </si>
  <si>
    <t>Агар за общо микробно число със сухо мляко</t>
  </si>
  <si>
    <t>500 г/оп</t>
  </si>
  <si>
    <t>500 мл/оп</t>
  </si>
  <si>
    <t>Iron Oxide (Fe3O4) Nanoparticles, High Purity: 99.55+%, Size: 14-29 nm</t>
  </si>
  <si>
    <t>5 гр.</t>
  </si>
  <si>
    <t>Iron Oxide (Fe2O3) Nanoparticles gamma, High Purity: 99.55+%, Size: 18 nm</t>
  </si>
  <si>
    <t>Manganese Oxide (Mn2O3) Nanoparticles, Purity: 99.4%, Size: 28 nm</t>
  </si>
  <si>
    <t>Abacavir sulfate - Pharmaceutical Secondary Standard; Certified Reference Material</t>
  </si>
  <si>
    <t>оп. 500 мг</t>
  </si>
  <si>
    <t>Ganciclovir - Pharmaceutical Secondary Standard; Certified Reference Material</t>
  </si>
  <si>
    <t>1 г</t>
  </si>
  <si>
    <t>Спринцовки 5мл</t>
  </si>
  <si>
    <t>100 бр./оп</t>
  </si>
  <si>
    <t>Епруветки тип епендорф, 2 мл</t>
  </si>
  <si>
    <t>Етилов алкохол  99,9%</t>
  </si>
  <si>
    <t>Етилов алкохол  70%</t>
  </si>
  <si>
    <t>Кармин</t>
  </si>
  <si>
    <t>Глицерин</t>
  </si>
  <si>
    <t>25г</t>
  </si>
  <si>
    <t>Покривни стъкла 18мм/18мм 100бр. в опаковка</t>
  </si>
  <si>
    <t>Покривни стъкла 24мм/60мм 100бр.в опаковка</t>
  </si>
  <si>
    <t xml:space="preserve">Натриев хлорид </t>
  </si>
  <si>
    <t>Буферен разтвор рН - 4.00 (red), 500 ml, бутилка с двойно гърло</t>
  </si>
  <si>
    <t>Буферен разтвор рН - 10.00 (blue), 500 ml, бутилка с двойно гърло</t>
  </si>
  <si>
    <t>Конц. солна киселина MERCK или еквивалентно</t>
  </si>
  <si>
    <t xml:space="preserve">Конц. сярна киселина MERCK или еквивалентно </t>
  </si>
  <si>
    <t>Обособена позиция № 1 Реактиви</t>
  </si>
  <si>
    <t>Ед. без ДДС</t>
  </si>
  <si>
    <t>ст-ст без ДДС</t>
  </si>
  <si>
    <t>общо:</t>
  </si>
  <si>
    <t>Обособена позиция № 2 Консумативи</t>
  </si>
  <si>
    <t>Обособена позици № 5 Реактиви за апарат KjeltecTM  8400</t>
  </si>
  <si>
    <t>Обоксобена позиция № 4 Хранителни среди: филтри</t>
  </si>
  <si>
    <t>Обособена позиция № 3Лабораторна и медицинска стъклария и продукти</t>
  </si>
  <si>
    <t>Обособена позиция № 3 Лабораторна и медицинска стъклария и продукти</t>
  </si>
  <si>
    <t>Обособена позиция № 4 Хранителни среди: филтри</t>
  </si>
  <si>
    <t>Обособена позиция № 5 Реактиви за апарат KjeltecTM  8400</t>
  </si>
  <si>
    <t>№</t>
  </si>
  <si>
    <t>Характеристики, марки и производители, каталожен номер</t>
  </si>
  <si>
    <t>прогнозно к-во</t>
  </si>
  <si>
    <t>Пакетче с бактериални игли - 10бр.в опаковка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</si>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</sst>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лв.&quot;;[Red]\-#,##0\ &quot;лв.&quot;"/>
    <numFmt numFmtId="8" formatCode="#,##0.00\ &quot;лв.&quot;;[Red]\-#,##0.00\ &quot;лв.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8" fontId="3" fillId="0" borderId="1" xfId="0" applyNumberFormat="1" applyFont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8" fontId="3" fillId="0" borderId="1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8" fontId="5" fillId="0" borderId="1" xfId="0" applyNumberFormat="1" applyFont="1" applyFill="1" applyBorder="1"/>
    <xf numFmtId="6" fontId="3" fillId="0" borderId="1" xfId="0" applyNumberFormat="1" applyFont="1" applyBorder="1"/>
    <xf numFmtId="0" fontId="6" fillId="0" borderId="1" xfId="0" applyFont="1" applyBorder="1"/>
    <xf numFmtId="6" fontId="5" fillId="0" borderId="1" xfId="1" applyNumberFormat="1" applyFont="1" applyFill="1" applyBorder="1"/>
    <xf numFmtId="0" fontId="3" fillId="0" borderId="1" xfId="0" applyFont="1" applyBorder="1" applyAlignment="1">
      <alignment horizontal="center" wrapText="1"/>
    </xf>
    <xf numFmtId="0" fontId="5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6" fontId="3" fillId="0" borderId="1" xfId="0" applyNumberFormat="1" applyFont="1" applyFill="1" applyBorder="1"/>
    <xf numFmtId="8" fontId="4" fillId="0" borderId="1" xfId="0" applyNumberFormat="1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8" fontId="4" fillId="0" borderId="1" xfId="0" applyNumberFormat="1" applyFont="1" applyFill="1" applyBorder="1" applyAlignment="1">
      <alignment horizontal="right"/>
    </xf>
    <xf numFmtId="6" fontId="4" fillId="0" borderId="1" xfId="0" applyNumberFormat="1" applyFont="1" applyFill="1" applyBorder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8"/>
  <sheetViews>
    <sheetView workbookViewId="0">
      <selection activeCell="H14" sqref="H14"/>
    </sheetView>
  </sheetViews>
  <sheetFormatPr defaultRowHeight="15" x14ac:dyDescent="0.25"/>
  <cols>
    <col min="1" max="1" width="6" style="3" customWidth="1"/>
    <col min="2" max="2" width="45.85546875" style="3" customWidth="1"/>
    <col min="3" max="3" width="11.85546875" style="3" customWidth="1"/>
    <col min="4" max="4" width="11.28515625" style="3" customWidth="1"/>
    <col min="5" max="5" width="16.5703125" style="3" customWidth="1"/>
    <col min="6" max="16384" width="9.140625" style="3"/>
  </cols>
  <sheetData>
    <row r="2" spans="1:5" ht="20.25" x14ac:dyDescent="0.3">
      <c r="A2" s="1" t="s">
        <v>127</v>
      </c>
      <c r="B2" s="2"/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71.25" x14ac:dyDescent="0.25">
      <c r="A4" s="21" t="s">
        <v>138</v>
      </c>
      <c r="B4" s="22" t="s">
        <v>0</v>
      </c>
      <c r="C4" s="22" t="s">
        <v>1</v>
      </c>
      <c r="D4" s="22" t="s">
        <v>140</v>
      </c>
      <c r="E4" s="22" t="s">
        <v>139</v>
      </c>
    </row>
    <row r="5" spans="1:5" x14ac:dyDescent="0.25">
      <c r="A5" s="4">
        <v>1</v>
      </c>
      <c r="B5" s="2" t="s">
        <v>2</v>
      </c>
      <c r="C5" s="4" t="s">
        <v>3</v>
      </c>
      <c r="D5" s="2">
        <v>5</v>
      </c>
      <c r="E5" s="6"/>
    </row>
    <row r="6" spans="1:5" x14ac:dyDescent="0.25">
      <c r="A6" s="4">
        <v>2</v>
      </c>
      <c r="B6" s="2" t="s">
        <v>4</v>
      </c>
      <c r="C6" s="4" t="s">
        <v>3</v>
      </c>
      <c r="D6" s="2">
        <v>5</v>
      </c>
      <c r="E6" s="6"/>
    </row>
    <row r="7" spans="1:5" x14ac:dyDescent="0.25">
      <c r="A7" s="4">
        <v>3</v>
      </c>
      <c r="B7" s="19" t="s">
        <v>53</v>
      </c>
      <c r="C7" s="4" t="s">
        <v>54</v>
      </c>
      <c r="D7" s="2">
        <v>1</v>
      </c>
      <c r="E7" s="6"/>
    </row>
    <row r="8" spans="1:5" x14ac:dyDescent="0.25">
      <c r="A8" s="4">
        <v>4</v>
      </c>
      <c r="B8" s="2" t="s">
        <v>5</v>
      </c>
      <c r="C8" s="4" t="s">
        <v>6</v>
      </c>
      <c r="D8" s="2">
        <v>12</v>
      </c>
      <c r="E8" s="6"/>
    </row>
    <row r="9" spans="1:5" x14ac:dyDescent="0.25">
      <c r="A9" s="4">
        <v>5</v>
      </c>
      <c r="B9" s="2" t="s">
        <v>7</v>
      </c>
      <c r="C9" s="4" t="s">
        <v>6</v>
      </c>
      <c r="D9" s="2">
        <v>3</v>
      </c>
      <c r="E9" s="6"/>
    </row>
    <row r="10" spans="1:5" x14ac:dyDescent="0.25">
      <c r="A10" s="4">
        <v>6</v>
      </c>
      <c r="B10" s="2" t="s">
        <v>8</v>
      </c>
      <c r="C10" s="4" t="s">
        <v>6</v>
      </c>
      <c r="D10" s="2">
        <v>3</v>
      </c>
      <c r="E10" s="6"/>
    </row>
    <row r="11" spans="1:5" x14ac:dyDescent="0.25">
      <c r="A11" s="4">
        <v>7</v>
      </c>
      <c r="B11" s="2" t="s">
        <v>51</v>
      </c>
      <c r="C11" s="4" t="s">
        <v>9</v>
      </c>
      <c r="D11" s="2">
        <v>1</v>
      </c>
      <c r="E11" s="6"/>
    </row>
    <row r="12" spans="1:5" x14ac:dyDescent="0.25">
      <c r="A12" s="4">
        <v>8</v>
      </c>
      <c r="B12" s="2" t="s">
        <v>10</v>
      </c>
      <c r="C12" s="4" t="s">
        <v>6</v>
      </c>
      <c r="D12" s="2">
        <v>1</v>
      </c>
      <c r="E12" s="6"/>
    </row>
    <row r="13" spans="1:5" x14ac:dyDescent="0.25">
      <c r="A13" s="4">
        <v>9</v>
      </c>
      <c r="B13" s="2" t="s">
        <v>11</v>
      </c>
      <c r="C13" s="4" t="s">
        <v>3</v>
      </c>
      <c r="D13" s="2">
        <f>1+2+11</f>
        <v>14</v>
      </c>
      <c r="E13" s="6"/>
    </row>
    <row r="14" spans="1:5" x14ac:dyDescent="0.25">
      <c r="A14" s="4">
        <v>10</v>
      </c>
      <c r="B14" s="2" t="s">
        <v>52</v>
      </c>
      <c r="C14" s="4" t="s">
        <v>3</v>
      </c>
      <c r="D14" s="2">
        <f>10+2</f>
        <v>12</v>
      </c>
      <c r="E14" s="6"/>
    </row>
    <row r="15" spans="1:5" x14ac:dyDescent="0.25">
      <c r="A15" s="4">
        <v>11</v>
      </c>
      <c r="B15" s="2" t="s">
        <v>116</v>
      </c>
      <c r="C15" s="4" t="s">
        <v>3</v>
      </c>
      <c r="D15" s="2">
        <v>8</v>
      </c>
      <c r="E15" s="6"/>
    </row>
    <row r="16" spans="1:5" x14ac:dyDescent="0.25">
      <c r="A16" s="4">
        <v>12</v>
      </c>
      <c r="B16" s="2" t="s">
        <v>12</v>
      </c>
      <c r="C16" s="4" t="s">
        <v>3</v>
      </c>
      <c r="D16" s="2">
        <f>1+4+6+9</f>
        <v>20</v>
      </c>
      <c r="E16" s="6"/>
    </row>
    <row r="17" spans="1:5" x14ac:dyDescent="0.25">
      <c r="A17" s="4">
        <v>13</v>
      </c>
      <c r="B17" s="2" t="s">
        <v>70</v>
      </c>
      <c r="C17" s="4" t="s">
        <v>3</v>
      </c>
      <c r="D17" s="2">
        <f>2+1</f>
        <v>3</v>
      </c>
      <c r="E17" s="6"/>
    </row>
    <row r="18" spans="1:5" x14ac:dyDescent="0.25">
      <c r="A18" s="4">
        <v>14</v>
      </c>
      <c r="B18" s="2" t="s">
        <v>115</v>
      </c>
      <c r="C18" s="4" t="s">
        <v>3</v>
      </c>
      <c r="D18" s="2">
        <v>1</v>
      </c>
      <c r="E18" s="6"/>
    </row>
    <row r="19" spans="1:5" x14ac:dyDescent="0.25">
      <c r="A19" s="4">
        <v>15</v>
      </c>
      <c r="B19" s="2" t="s">
        <v>13</v>
      </c>
      <c r="C19" s="4" t="s">
        <v>3</v>
      </c>
      <c r="D19" s="2">
        <v>1</v>
      </c>
      <c r="E19" s="6"/>
    </row>
    <row r="20" spans="1:5" x14ac:dyDescent="0.25">
      <c r="A20" s="4">
        <v>16</v>
      </c>
      <c r="B20" s="2" t="s">
        <v>14</v>
      </c>
      <c r="C20" s="4" t="s">
        <v>3</v>
      </c>
      <c r="D20" s="2">
        <f>2+1+2</f>
        <v>5</v>
      </c>
      <c r="E20" s="6"/>
    </row>
    <row r="21" spans="1:5" x14ac:dyDescent="0.25">
      <c r="A21" s="4">
        <v>17</v>
      </c>
      <c r="B21" s="2" t="s">
        <v>15</v>
      </c>
      <c r="C21" s="4" t="s">
        <v>16</v>
      </c>
      <c r="D21" s="2">
        <f>1+10</f>
        <v>11</v>
      </c>
      <c r="E21" s="6"/>
    </row>
    <row r="22" spans="1:5" x14ac:dyDescent="0.25">
      <c r="A22" s="4">
        <v>18</v>
      </c>
      <c r="B22" s="19" t="s">
        <v>18</v>
      </c>
      <c r="C22" s="4" t="s">
        <v>19</v>
      </c>
      <c r="D22" s="2">
        <v>40</v>
      </c>
      <c r="E22" s="6"/>
    </row>
    <row r="23" spans="1:5" x14ac:dyDescent="0.25">
      <c r="A23" s="4">
        <v>19</v>
      </c>
      <c r="B23" s="19" t="s">
        <v>20</v>
      </c>
      <c r="C23" s="4" t="s">
        <v>3</v>
      </c>
      <c r="D23" s="2">
        <f>1+5</f>
        <v>6</v>
      </c>
      <c r="E23" s="6"/>
    </row>
    <row r="24" spans="1:5" x14ac:dyDescent="0.25">
      <c r="A24" s="4">
        <v>20</v>
      </c>
      <c r="B24" s="19" t="s">
        <v>55</v>
      </c>
      <c r="C24" s="4" t="s">
        <v>56</v>
      </c>
      <c r="D24" s="2">
        <v>1</v>
      </c>
      <c r="E24" s="6"/>
    </row>
    <row r="25" spans="1:5" x14ac:dyDescent="0.25">
      <c r="A25" s="4">
        <v>21</v>
      </c>
      <c r="B25" s="19" t="s">
        <v>21</v>
      </c>
      <c r="C25" s="4" t="s">
        <v>22</v>
      </c>
      <c r="D25" s="2">
        <f>1+5</f>
        <v>6</v>
      </c>
      <c r="E25" s="6"/>
    </row>
    <row r="26" spans="1:5" x14ac:dyDescent="0.25">
      <c r="A26" s="4">
        <v>22</v>
      </c>
      <c r="B26" s="19" t="s">
        <v>71</v>
      </c>
      <c r="C26" s="4" t="s">
        <v>56</v>
      </c>
      <c r="D26" s="2">
        <v>30</v>
      </c>
      <c r="E26" s="6"/>
    </row>
    <row r="27" spans="1:5" x14ac:dyDescent="0.25">
      <c r="A27" s="4">
        <v>23</v>
      </c>
      <c r="B27" s="19" t="s">
        <v>23</v>
      </c>
      <c r="C27" s="4" t="s">
        <v>22</v>
      </c>
      <c r="D27" s="2">
        <v>3</v>
      </c>
      <c r="E27" s="6"/>
    </row>
    <row r="28" spans="1:5" x14ac:dyDescent="0.25">
      <c r="A28" s="4">
        <v>24</v>
      </c>
      <c r="B28" s="19" t="s">
        <v>24</v>
      </c>
      <c r="C28" s="4" t="s">
        <v>25</v>
      </c>
      <c r="D28" s="2">
        <v>10</v>
      </c>
      <c r="E28" s="6"/>
    </row>
    <row r="29" spans="1:5" x14ac:dyDescent="0.25">
      <c r="A29" s="4">
        <v>25</v>
      </c>
      <c r="B29" s="19" t="s">
        <v>26</v>
      </c>
      <c r="C29" s="4" t="s">
        <v>27</v>
      </c>
      <c r="D29" s="2">
        <v>3</v>
      </c>
      <c r="E29" s="6"/>
    </row>
    <row r="30" spans="1:5" x14ac:dyDescent="0.25">
      <c r="A30" s="4">
        <v>26</v>
      </c>
      <c r="B30" s="19" t="s">
        <v>122</v>
      </c>
      <c r="C30" s="4" t="s">
        <v>65</v>
      </c>
      <c r="D30" s="2">
        <f>1+10</f>
        <v>11</v>
      </c>
      <c r="E30" s="6"/>
    </row>
    <row r="31" spans="1:5" x14ac:dyDescent="0.25">
      <c r="A31" s="4">
        <v>27</v>
      </c>
      <c r="B31" s="19" t="s">
        <v>122</v>
      </c>
      <c r="C31" s="4" t="s">
        <v>6</v>
      </c>
      <c r="D31" s="2">
        <v>1</v>
      </c>
      <c r="E31" s="6"/>
    </row>
    <row r="32" spans="1:5" x14ac:dyDescent="0.25">
      <c r="A32" s="4">
        <v>28</v>
      </c>
      <c r="B32" s="19" t="s">
        <v>57</v>
      </c>
      <c r="C32" s="4" t="s">
        <v>6</v>
      </c>
      <c r="D32" s="2">
        <v>1</v>
      </c>
      <c r="E32" s="6"/>
    </row>
    <row r="33" spans="1:5" x14ac:dyDescent="0.25">
      <c r="A33" s="4">
        <v>29</v>
      </c>
      <c r="B33" s="19" t="s">
        <v>63</v>
      </c>
      <c r="C33" s="4" t="s">
        <v>6</v>
      </c>
      <c r="D33" s="2">
        <v>1</v>
      </c>
      <c r="E33" s="6"/>
    </row>
    <row r="34" spans="1:5" x14ac:dyDescent="0.25">
      <c r="A34" s="4">
        <v>30</v>
      </c>
      <c r="B34" s="19" t="s">
        <v>28</v>
      </c>
      <c r="C34" s="4" t="s">
        <v>29</v>
      </c>
      <c r="D34" s="2">
        <f>1+10</f>
        <v>11</v>
      </c>
      <c r="E34" s="6"/>
    </row>
    <row r="35" spans="1:5" x14ac:dyDescent="0.25">
      <c r="A35" s="4">
        <v>31</v>
      </c>
      <c r="B35" s="19" t="s">
        <v>30</v>
      </c>
      <c r="C35" s="4" t="s">
        <v>17</v>
      </c>
      <c r="D35" s="2">
        <v>2</v>
      </c>
      <c r="E35" s="6"/>
    </row>
    <row r="36" spans="1:5" x14ac:dyDescent="0.25">
      <c r="A36" s="4">
        <v>32</v>
      </c>
      <c r="B36" s="2" t="s">
        <v>64</v>
      </c>
      <c r="C36" s="4" t="s">
        <v>6</v>
      </c>
      <c r="D36" s="2">
        <v>1</v>
      </c>
      <c r="E36" s="6"/>
    </row>
    <row r="37" spans="1:5" x14ac:dyDescent="0.25">
      <c r="A37" s="4">
        <v>33</v>
      </c>
      <c r="B37" s="9" t="s">
        <v>104</v>
      </c>
      <c r="C37" s="8" t="s">
        <v>105</v>
      </c>
      <c r="D37" s="9">
        <v>1</v>
      </c>
      <c r="E37" s="10"/>
    </row>
    <row r="38" spans="1:5" x14ac:dyDescent="0.25">
      <c r="A38" s="4">
        <v>34</v>
      </c>
      <c r="B38" s="9" t="s">
        <v>106</v>
      </c>
      <c r="C38" s="8" t="s">
        <v>105</v>
      </c>
      <c r="D38" s="9">
        <v>1</v>
      </c>
      <c r="E38" s="10"/>
    </row>
    <row r="39" spans="1:5" x14ac:dyDescent="0.25">
      <c r="A39" s="4">
        <v>35</v>
      </c>
      <c r="B39" s="9" t="s">
        <v>107</v>
      </c>
      <c r="C39" s="8" t="s">
        <v>105</v>
      </c>
      <c r="D39" s="9">
        <v>1</v>
      </c>
      <c r="E39" s="10"/>
    </row>
    <row r="40" spans="1:5" x14ac:dyDescent="0.25">
      <c r="A40" s="4">
        <v>36</v>
      </c>
      <c r="B40" s="9" t="s">
        <v>108</v>
      </c>
      <c r="C40" s="9" t="s">
        <v>109</v>
      </c>
      <c r="D40" s="9">
        <v>1</v>
      </c>
      <c r="E40" s="10"/>
    </row>
    <row r="41" spans="1:5" x14ac:dyDescent="0.25">
      <c r="A41" s="4">
        <v>37</v>
      </c>
      <c r="B41" s="13" t="s">
        <v>110</v>
      </c>
      <c r="C41" s="12" t="s">
        <v>111</v>
      </c>
      <c r="D41" s="13">
        <v>1</v>
      </c>
      <c r="E41" s="14"/>
    </row>
    <row r="42" spans="1:5" x14ac:dyDescent="0.25">
      <c r="A42" s="4">
        <v>38</v>
      </c>
      <c r="B42" s="13" t="s">
        <v>117</v>
      </c>
      <c r="C42" s="12" t="s">
        <v>119</v>
      </c>
      <c r="D42" s="13">
        <v>1</v>
      </c>
      <c r="E42" s="14"/>
    </row>
    <row r="43" spans="1:5" x14ac:dyDescent="0.25">
      <c r="A43" s="4">
        <v>39</v>
      </c>
      <c r="B43" s="2" t="s">
        <v>118</v>
      </c>
      <c r="C43" s="4" t="s">
        <v>3</v>
      </c>
      <c r="D43" s="2">
        <v>1</v>
      </c>
      <c r="E43" s="15"/>
    </row>
    <row r="44" spans="1:5" x14ac:dyDescent="0.25">
      <c r="A44" s="4">
        <v>40</v>
      </c>
      <c r="B44" s="2" t="s">
        <v>123</v>
      </c>
      <c r="C44" s="4" t="s">
        <v>19</v>
      </c>
      <c r="D44" s="2">
        <v>1</v>
      </c>
      <c r="E44" s="15"/>
    </row>
    <row r="45" spans="1:5" x14ac:dyDescent="0.25">
      <c r="A45" s="4">
        <v>41</v>
      </c>
      <c r="B45" s="2" t="s">
        <v>124</v>
      </c>
      <c r="C45" s="4" t="s">
        <v>19</v>
      </c>
      <c r="D45" s="2">
        <v>1</v>
      </c>
      <c r="E45" s="15"/>
    </row>
    <row r="46" spans="1:5" x14ac:dyDescent="0.25">
      <c r="A46" s="2"/>
      <c r="B46" s="2"/>
      <c r="C46" s="4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ht="18.75" x14ac:dyDescent="0.3">
      <c r="A48" s="16" t="s">
        <v>131</v>
      </c>
      <c r="B48" s="2"/>
      <c r="C48" s="2"/>
      <c r="D48" s="2"/>
      <c r="E48" s="2"/>
    </row>
    <row r="49" spans="1:5" x14ac:dyDescent="0.25">
      <c r="A49" s="2"/>
      <c r="B49" s="5"/>
      <c r="C49" s="2"/>
      <c r="D49" s="2"/>
      <c r="E49" s="2"/>
    </row>
    <row r="50" spans="1:5" x14ac:dyDescent="0.25">
      <c r="A50" s="4">
        <v>1</v>
      </c>
      <c r="B50" s="5" t="s">
        <v>31</v>
      </c>
      <c r="C50" s="4" t="s">
        <v>6</v>
      </c>
      <c r="D50" s="2">
        <v>10</v>
      </c>
      <c r="E50" s="15"/>
    </row>
    <row r="51" spans="1:5" x14ac:dyDescent="0.25">
      <c r="A51" s="4">
        <v>2</v>
      </c>
      <c r="B51" s="5" t="s">
        <v>32</v>
      </c>
      <c r="C51" s="4" t="s">
        <v>33</v>
      </c>
      <c r="D51" s="2">
        <v>3</v>
      </c>
      <c r="E51" s="15"/>
    </row>
    <row r="52" spans="1:5" x14ac:dyDescent="0.25">
      <c r="A52" s="4">
        <v>3</v>
      </c>
      <c r="B52" s="5" t="s">
        <v>34</v>
      </c>
      <c r="C52" s="4" t="s">
        <v>33</v>
      </c>
      <c r="D52" s="2">
        <v>3</v>
      </c>
      <c r="E52" s="15"/>
    </row>
    <row r="53" spans="1:5" x14ac:dyDescent="0.25">
      <c r="A53" s="4">
        <v>4</v>
      </c>
      <c r="B53" s="5" t="s">
        <v>35</v>
      </c>
      <c r="C53" s="4" t="s">
        <v>36</v>
      </c>
      <c r="D53" s="2">
        <v>6</v>
      </c>
      <c r="E53" s="15"/>
    </row>
    <row r="54" spans="1:5" x14ac:dyDescent="0.25">
      <c r="A54" s="4">
        <v>5</v>
      </c>
      <c r="B54" s="7" t="s">
        <v>114</v>
      </c>
      <c r="C54" s="8" t="s">
        <v>36</v>
      </c>
      <c r="D54" s="9">
        <v>4</v>
      </c>
      <c r="E54" s="17"/>
    </row>
    <row r="55" spans="1:5" x14ac:dyDescent="0.25">
      <c r="A55" s="4">
        <v>6</v>
      </c>
      <c r="B55" s="5" t="s">
        <v>37</v>
      </c>
      <c r="C55" s="4" t="s">
        <v>38</v>
      </c>
      <c r="D55" s="2">
        <v>2</v>
      </c>
      <c r="E55" s="6"/>
    </row>
    <row r="56" spans="1:5" x14ac:dyDescent="0.25">
      <c r="A56" s="4">
        <v>7</v>
      </c>
      <c r="B56" s="5" t="s">
        <v>58</v>
      </c>
      <c r="C56" s="4" t="s">
        <v>62</v>
      </c>
      <c r="D56" s="2">
        <v>3</v>
      </c>
      <c r="E56" s="6"/>
    </row>
    <row r="57" spans="1:5" x14ac:dyDescent="0.25">
      <c r="A57" s="4">
        <v>8</v>
      </c>
      <c r="B57" s="5" t="s">
        <v>59</v>
      </c>
      <c r="C57" s="4" t="s">
        <v>62</v>
      </c>
      <c r="D57" s="2">
        <v>3</v>
      </c>
      <c r="E57" s="6"/>
    </row>
    <row r="58" spans="1:5" ht="30" x14ac:dyDescent="0.25">
      <c r="A58" s="4">
        <v>9</v>
      </c>
      <c r="B58" s="5" t="s">
        <v>60</v>
      </c>
      <c r="C58" s="4" t="s">
        <v>40</v>
      </c>
      <c r="D58" s="2">
        <v>2</v>
      </c>
      <c r="E58" s="15"/>
    </row>
    <row r="59" spans="1:5" ht="30" x14ac:dyDescent="0.25">
      <c r="A59" s="4">
        <v>10</v>
      </c>
      <c r="B59" s="5" t="s">
        <v>61</v>
      </c>
      <c r="C59" s="4" t="s">
        <v>40</v>
      </c>
      <c r="D59" s="2">
        <v>2</v>
      </c>
      <c r="E59" s="15"/>
    </row>
    <row r="60" spans="1:5" ht="30" x14ac:dyDescent="0.25">
      <c r="A60" s="4">
        <v>11</v>
      </c>
      <c r="B60" s="5" t="s">
        <v>39</v>
      </c>
      <c r="C60" s="4" t="s">
        <v>40</v>
      </c>
      <c r="D60" s="2">
        <v>4</v>
      </c>
      <c r="E60" s="15"/>
    </row>
    <row r="61" spans="1:5" ht="30" x14ac:dyDescent="0.25">
      <c r="A61" s="4">
        <v>12</v>
      </c>
      <c r="B61" s="5" t="s">
        <v>41</v>
      </c>
      <c r="C61" s="4" t="s">
        <v>40</v>
      </c>
      <c r="D61" s="2">
        <v>3</v>
      </c>
      <c r="E61" s="15"/>
    </row>
    <row r="62" spans="1:5" x14ac:dyDescent="0.25">
      <c r="A62" s="4">
        <v>13</v>
      </c>
      <c r="B62" s="5" t="s">
        <v>42</v>
      </c>
      <c r="C62" s="4" t="s">
        <v>43</v>
      </c>
      <c r="D62" s="2">
        <v>6</v>
      </c>
      <c r="E62" s="15"/>
    </row>
    <row r="63" spans="1:5" ht="30" x14ac:dyDescent="0.25">
      <c r="A63" s="4">
        <v>14</v>
      </c>
      <c r="B63" s="5" t="s">
        <v>72</v>
      </c>
      <c r="C63" s="4" t="s">
        <v>73</v>
      </c>
      <c r="D63" s="2">
        <v>3</v>
      </c>
      <c r="E63" s="15"/>
    </row>
    <row r="64" spans="1:5" ht="30" x14ac:dyDescent="0.25">
      <c r="A64" s="4">
        <v>15</v>
      </c>
      <c r="B64" s="5" t="s">
        <v>44</v>
      </c>
      <c r="C64" s="4" t="s">
        <v>40</v>
      </c>
      <c r="D64" s="2">
        <v>2</v>
      </c>
      <c r="E64" s="15"/>
    </row>
    <row r="65" spans="1:5" ht="30" x14ac:dyDescent="0.25">
      <c r="A65" s="4">
        <v>16</v>
      </c>
      <c r="B65" s="5" t="s">
        <v>45</v>
      </c>
      <c r="C65" s="4" t="s">
        <v>40</v>
      </c>
      <c r="D65" s="2">
        <v>3</v>
      </c>
      <c r="E65" s="6"/>
    </row>
    <row r="66" spans="1:5" ht="30" x14ac:dyDescent="0.25">
      <c r="A66" s="4">
        <v>17</v>
      </c>
      <c r="B66" s="5" t="s">
        <v>46</v>
      </c>
      <c r="C66" s="4" t="s">
        <v>47</v>
      </c>
      <c r="D66" s="2">
        <v>3</v>
      </c>
      <c r="E66" s="6"/>
    </row>
    <row r="67" spans="1:5" x14ac:dyDescent="0.25">
      <c r="A67" s="4">
        <v>18</v>
      </c>
      <c r="B67" s="5" t="s">
        <v>112</v>
      </c>
      <c r="C67" s="4" t="s">
        <v>113</v>
      </c>
      <c r="D67" s="2">
        <v>1</v>
      </c>
      <c r="E67" s="6"/>
    </row>
    <row r="68" spans="1:5" x14ac:dyDescent="0.25">
      <c r="A68" s="4">
        <v>19</v>
      </c>
      <c r="B68" s="5" t="s">
        <v>66</v>
      </c>
      <c r="C68" s="4" t="s">
        <v>62</v>
      </c>
      <c r="D68" s="2">
        <v>1</v>
      </c>
      <c r="E68" s="6"/>
    </row>
    <row r="69" spans="1:5" x14ac:dyDescent="0.25">
      <c r="A69" s="4">
        <v>20</v>
      </c>
      <c r="B69" s="5" t="s">
        <v>67</v>
      </c>
      <c r="C69" s="4" t="s">
        <v>68</v>
      </c>
      <c r="D69" s="2">
        <v>1</v>
      </c>
      <c r="E69" s="6"/>
    </row>
    <row r="70" spans="1:5" x14ac:dyDescent="0.25">
      <c r="A70" s="4">
        <v>21</v>
      </c>
      <c r="B70" s="5" t="s">
        <v>69</v>
      </c>
      <c r="C70" s="4" t="s">
        <v>68</v>
      </c>
      <c r="D70" s="2">
        <v>1</v>
      </c>
      <c r="E70" s="6"/>
    </row>
    <row r="71" spans="1:5" x14ac:dyDescent="0.25">
      <c r="A71" s="4">
        <v>22</v>
      </c>
      <c r="B71" s="5" t="s">
        <v>74</v>
      </c>
      <c r="C71" s="4" t="s">
        <v>75</v>
      </c>
      <c r="D71" s="2">
        <v>2</v>
      </c>
      <c r="E71" s="6"/>
    </row>
    <row r="72" spans="1:5" x14ac:dyDescent="0.25">
      <c r="A72" s="4">
        <v>23</v>
      </c>
      <c r="B72" s="5" t="s">
        <v>76</v>
      </c>
      <c r="C72" s="4" t="s">
        <v>77</v>
      </c>
      <c r="D72" s="2">
        <v>1</v>
      </c>
      <c r="E72" s="6"/>
    </row>
    <row r="73" spans="1:5" ht="30" x14ac:dyDescent="0.25">
      <c r="A73" s="4">
        <v>24</v>
      </c>
      <c r="B73" s="5" t="s">
        <v>78</v>
      </c>
      <c r="C73" s="4" t="s">
        <v>79</v>
      </c>
      <c r="D73" s="2">
        <v>1</v>
      </c>
      <c r="E73" s="6"/>
    </row>
    <row r="74" spans="1:5" ht="30" x14ac:dyDescent="0.25">
      <c r="A74" s="4">
        <v>25</v>
      </c>
      <c r="B74" s="5" t="s">
        <v>81</v>
      </c>
      <c r="C74" s="18" t="s">
        <v>80</v>
      </c>
      <c r="D74" s="2">
        <v>1</v>
      </c>
      <c r="E74" s="6"/>
    </row>
    <row r="75" spans="1:5" x14ac:dyDescent="0.25">
      <c r="A75" s="4">
        <v>26</v>
      </c>
      <c r="B75" s="5" t="s">
        <v>48</v>
      </c>
      <c r="C75" s="4" t="s">
        <v>19</v>
      </c>
      <c r="D75" s="2">
        <v>2</v>
      </c>
      <c r="E75" s="15"/>
    </row>
    <row r="76" spans="1:5" x14ac:dyDescent="0.25">
      <c r="A76" s="4">
        <v>27</v>
      </c>
      <c r="B76" s="5" t="s">
        <v>49</v>
      </c>
      <c r="C76" s="4" t="s">
        <v>19</v>
      </c>
      <c r="D76" s="2">
        <v>4</v>
      </c>
      <c r="E76" s="15"/>
    </row>
    <row r="77" spans="1:5" x14ac:dyDescent="0.25">
      <c r="A77" s="4"/>
      <c r="B77" s="2"/>
      <c r="C77" s="4"/>
      <c r="D77" s="2"/>
      <c r="E77" s="6"/>
    </row>
    <row r="78" spans="1:5" x14ac:dyDescent="0.25">
      <c r="A78" s="4"/>
      <c r="B78" s="2"/>
      <c r="C78" s="4"/>
      <c r="D78" s="2"/>
      <c r="E78" s="6"/>
    </row>
    <row r="79" spans="1:5" x14ac:dyDescent="0.25">
      <c r="A79" s="2"/>
      <c r="B79" s="2"/>
      <c r="C79" s="2"/>
      <c r="D79" s="2"/>
      <c r="E79" s="2"/>
    </row>
    <row r="80" spans="1:5" ht="18.75" x14ac:dyDescent="0.3">
      <c r="A80" s="16" t="s">
        <v>135</v>
      </c>
      <c r="B80" s="16"/>
      <c r="C80" s="2"/>
      <c r="D80" s="2"/>
      <c r="E80" s="2"/>
    </row>
    <row r="81" spans="1:5" ht="30" x14ac:dyDescent="0.25">
      <c r="A81" s="4">
        <v>1</v>
      </c>
      <c r="B81" s="5" t="s">
        <v>82</v>
      </c>
      <c r="C81" s="4" t="s">
        <v>91</v>
      </c>
      <c r="D81" s="2">
        <v>15</v>
      </c>
      <c r="E81" s="6"/>
    </row>
    <row r="82" spans="1:5" x14ac:dyDescent="0.25">
      <c r="A82" s="4">
        <v>2</v>
      </c>
      <c r="B82" s="5" t="s">
        <v>120</v>
      </c>
      <c r="C82" s="4" t="s">
        <v>38</v>
      </c>
      <c r="D82" s="2">
        <v>2</v>
      </c>
      <c r="E82" s="6"/>
    </row>
    <row r="83" spans="1:5" x14ac:dyDescent="0.25">
      <c r="A83" s="4">
        <v>3</v>
      </c>
      <c r="B83" s="5" t="s">
        <v>83</v>
      </c>
      <c r="C83" s="4" t="s">
        <v>38</v>
      </c>
      <c r="D83" s="2">
        <v>20</v>
      </c>
      <c r="E83" s="6"/>
    </row>
    <row r="84" spans="1:5" x14ac:dyDescent="0.25">
      <c r="A84" s="4">
        <v>4</v>
      </c>
      <c r="B84" s="5" t="s">
        <v>84</v>
      </c>
      <c r="C84" s="4" t="s">
        <v>38</v>
      </c>
      <c r="D84" s="2">
        <v>6</v>
      </c>
      <c r="E84" s="6"/>
    </row>
    <row r="85" spans="1:5" x14ac:dyDescent="0.25">
      <c r="A85" s="4">
        <v>5</v>
      </c>
      <c r="B85" s="5" t="s">
        <v>121</v>
      </c>
      <c r="C85" s="4" t="s">
        <v>38</v>
      </c>
      <c r="D85" s="2">
        <v>1</v>
      </c>
      <c r="E85" s="6"/>
    </row>
    <row r="86" spans="1:5" x14ac:dyDescent="0.25">
      <c r="A86" s="4">
        <v>6</v>
      </c>
      <c r="B86" s="5" t="s">
        <v>85</v>
      </c>
      <c r="C86" s="4" t="s">
        <v>38</v>
      </c>
      <c r="D86" s="2">
        <v>2</v>
      </c>
      <c r="E86" s="6"/>
    </row>
    <row r="87" spans="1:5" x14ac:dyDescent="0.25">
      <c r="A87" s="4">
        <v>7</v>
      </c>
      <c r="B87" s="5" t="s">
        <v>86</v>
      </c>
      <c r="C87" s="4" t="s">
        <v>93</v>
      </c>
      <c r="D87" s="2">
        <v>15</v>
      </c>
      <c r="E87" s="6"/>
    </row>
    <row r="88" spans="1:5" x14ac:dyDescent="0.25">
      <c r="A88" s="4">
        <v>8</v>
      </c>
      <c r="B88" s="5" t="s">
        <v>87</v>
      </c>
      <c r="C88" s="4" t="s">
        <v>93</v>
      </c>
      <c r="D88" s="2">
        <v>20</v>
      </c>
      <c r="E88" s="6"/>
    </row>
    <row r="89" spans="1:5" x14ac:dyDescent="0.25">
      <c r="A89" s="4">
        <v>9</v>
      </c>
      <c r="B89" s="5" t="s">
        <v>88</v>
      </c>
      <c r="C89" s="4" t="s">
        <v>92</v>
      </c>
      <c r="D89" s="2">
        <v>2</v>
      </c>
      <c r="E89" s="6"/>
    </row>
    <row r="90" spans="1:5" x14ac:dyDescent="0.25">
      <c r="A90" s="4">
        <v>10</v>
      </c>
      <c r="B90" s="5" t="s">
        <v>89</v>
      </c>
      <c r="C90" s="4" t="s">
        <v>92</v>
      </c>
      <c r="D90" s="2">
        <v>2</v>
      </c>
      <c r="E90" s="6"/>
    </row>
    <row r="91" spans="1:5" x14ac:dyDescent="0.25">
      <c r="A91" s="4">
        <v>11</v>
      </c>
      <c r="B91" s="5" t="s">
        <v>90</v>
      </c>
      <c r="C91" s="4" t="s">
        <v>62</v>
      </c>
      <c r="D91" s="2">
        <v>20</v>
      </c>
      <c r="E91" s="6"/>
    </row>
    <row r="92" spans="1:5" x14ac:dyDescent="0.25">
      <c r="A92" s="4"/>
      <c r="B92" s="2"/>
      <c r="C92" s="4"/>
      <c r="D92" s="2"/>
      <c r="E92" s="6"/>
    </row>
    <row r="93" spans="1:5" x14ac:dyDescent="0.25">
      <c r="A93" s="2"/>
      <c r="B93" s="2"/>
      <c r="C93" s="2"/>
      <c r="D93" s="2"/>
      <c r="E93" s="2"/>
    </row>
    <row r="94" spans="1:5" ht="18.75" x14ac:dyDescent="0.3">
      <c r="A94" s="16" t="s">
        <v>136</v>
      </c>
      <c r="B94" s="16"/>
      <c r="C94" s="2"/>
      <c r="D94" s="2"/>
      <c r="E94" s="2"/>
    </row>
    <row r="95" spans="1:5" x14ac:dyDescent="0.25">
      <c r="A95" s="4">
        <v>1</v>
      </c>
      <c r="B95" s="5" t="s">
        <v>94</v>
      </c>
      <c r="C95" s="4" t="s">
        <v>102</v>
      </c>
      <c r="D95" s="2">
        <v>1</v>
      </c>
      <c r="E95" s="15"/>
    </row>
    <row r="96" spans="1:5" x14ac:dyDescent="0.25">
      <c r="A96" s="4">
        <v>2</v>
      </c>
      <c r="B96" s="5" t="s">
        <v>95</v>
      </c>
      <c r="C96" s="4" t="s">
        <v>102</v>
      </c>
      <c r="D96" s="2">
        <v>1</v>
      </c>
      <c r="E96" s="15"/>
    </row>
    <row r="97" spans="1:5" x14ac:dyDescent="0.25">
      <c r="A97" s="4">
        <v>3</v>
      </c>
      <c r="B97" s="5" t="s">
        <v>96</v>
      </c>
      <c r="C97" s="4" t="s">
        <v>102</v>
      </c>
      <c r="D97" s="2">
        <v>1</v>
      </c>
      <c r="E97" s="15"/>
    </row>
    <row r="98" spans="1:5" x14ac:dyDescent="0.25">
      <c r="A98" s="4">
        <v>4</v>
      </c>
      <c r="B98" s="5" t="s">
        <v>97</v>
      </c>
      <c r="C98" s="4" t="s">
        <v>102</v>
      </c>
      <c r="D98" s="2">
        <v>1</v>
      </c>
      <c r="E98" s="15"/>
    </row>
    <row r="99" spans="1:5" x14ac:dyDescent="0.25">
      <c r="A99" s="4">
        <v>5</v>
      </c>
      <c r="B99" s="5" t="s">
        <v>98</v>
      </c>
      <c r="C99" s="4" t="s">
        <v>102</v>
      </c>
      <c r="D99" s="2">
        <v>1</v>
      </c>
      <c r="E99" s="15"/>
    </row>
    <row r="100" spans="1:5" x14ac:dyDescent="0.25">
      <c r="A100" s="4">
        <v>6</v>
      </c>
      <c r="B100" s="20" t="s">
        <v>99</v>
      </c>
      <c r="C100" s="4" t="s">
        <v>102</v>
      </c>
      <c r="D100" s="2">
        <v>1</v>
      </c>
      <c r="E100" s="15"/>
    </row>
    <row r="101" spans="1:5" x14ac:dyDescent="0.25">
      <c r="A101" s="4">
        <v>7</v>
      </c>
      <c r="B101" s="5" t="s">
        <v>100</v>
      </c>
      <c r="C101" s="4" t="s">
        <v>103</v>
      </c>
      <c r="D101" s="2">
        <v>1</v>
      </c>
      <c r="E101" s="15"/>
    </row>
    <row r="102" spans="1:5" x14ac:dyDescent="0.25">
      <c r="A102" s="4">
        <v>8</v>
      </c>
      <c r="B102" s="20" t="s">
        <v>101</v>
      </c>
      <c r="C102" s="4" t="s">
        <v>103</v>
      </c>
      <c r="D102" s="2">
        <v>1</v>
      </c>
      <c r="E102" s="15"/>
    </row>
    <row r="103" spans="1:5" ht="18.75" x14ac:dyDescent="0.3">
      <c r="A103" s="16"/>
      <c r="B103" s="16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ht="18.75" x14ac:dyDescent="0.3">
      <c r="A105" s="16" t="s">
        <v>137</v>
      </c>
      <c r="B105" s="16"/>
      <c r="C105" s="2"/>
      <c r="D105" s="2"/>
      <c r="E105" s="2"/>
    </row>
    <row r="106" spans="1:5" x14ac:dyDescent="0.25">
      <c r="A106" s="4">
        <v>1</v>
      </c>
      <c r="B106" s="2" t="s">
        <v>126</v>
      </c>
      <c r="C106" s="4" t="s">
        <v>50</v>
      </c>
      <c r="D106" s="2">
        <v>3</v>
      </c>
      <c r="E106" s="15"/>
    </row>
    <row r="107" spans="1:5" x14ac:dyDescent="0.25">
      <c r="A107" s="4">
        <v>2</v>
      </c>
      <c r="B107" s="2" t="s">
        <v>125</v>
      </c>
      <c r="C107" s="4" t="s">
        <v>50</v>
      </c>
      <c r="D107" s="2">
        <v>5</v>
      </c>
      <c r="E107" s="15"/>
    </row>
    <row r="108" spans="1:5" x14ac:dyDescent="0.25">
      <c r="A108" s="2"/>
      <c r="B108" s="2"/>
      <c r="C108" s="2"/>
      <c r="D108" s="2"/>
      <c r="E10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22" workbookViewId="0">
      <selection activeCell="L34" sqref="L34"/>
    </sheetView>
  </sheetViews>
  <sheetFormatPr defaultRowHeight="15" x14ac:dyDescent="0.25"/>
  <cols>
    <col min="1" max="1" width="5.42578125" style="3" customWidth="1"/>
    <col min="2" max="2" width="42" style="3" customWidth="1"/>
    <col min="3" max="3" width="12.28515625" style="3" customWidth="1"/>
    <col min="4" max="4" width="11.28515625" style="3" customWidth="1"/>
    <col min="5" max="5" width="9.7109375" style="3" customWidth="1"/>
    <col min="6" max="6" width="10.7109375" style="3" customWidth="1"/>
    <col min="7" max="16384" width="9.140625" style="3"/>
  </cols>
  <sheetData>
    <row r="1" spans="1:6" ht="20.25" x14ac:dyDescent="0.3">
      <c r="A1" s="1" t="s">
        <v>127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ht="29.25" x14ac:dyDescent="0.25">
      <c r="A3" s="23" t="s">
        <v>138</v>
      </c>
      <c r="B3" s="24" t="s">
        <v>0</v>
      </c>
      <c r="C3" s="25" t="s">
        <v>1</v>
      </c>
      <c r="D3" s="25" t="s">
        <v>140</v>
      </c>
      <c r="E3" s="26" t="s">
        <v>128</v>
      </c>
      <c r="F3" s="26" t="s">
        <v>129</v>
      </c>
    </row>
    <row r="4" spans="1:6" x14ac:dyDescent="0.25">
      <c r="A4" s="8">
        <v>1</v>
      </c>
      <c r="B4" s="7" t="s">
        <v>2</v>
      </c>
      <c r="C4" s="8" t="s">
        <v>3</v>
      </c>
      <c r="D4" s="9">
        <v>5</v>
      </c>
      <c r="E4" s="10"/>
      <c r="F4" s="10"/>
    </row>
    <row r="5" spans="1:6" x14ac:dyDescent="0.25">
      <c r="A5" s="8">
        <v>2</v>
      </c>
      <c r="B5" s="7" t="s">
        <v>4</v>
      </c>
      <c r="C5" s="8" t="s">
        <v>3</v>
      </c>
      <c r="D5" s="9">
        <v>5</v>
      </c>
      <c r="E5" s="10"/>
      <c r="F5" s="10"/>
    </row>
    <row r="6" spans="1:6" x14ac:dyDescent="0.25">
      <c r="A6" s="8">
        <v>3</v>
      </c>
      <c r="B6" s="11" t="s">
        <v>53</v>
      </c>
      <c r="C6" s="8" t="s">
        <v>54</v>
      </c>
      <c r="D6" s="9">
        <v>1</v>
      </c>
      <c r="E6" s="10"/>
      <c r="F6" s="10"/>
    </row>
    <row r="7" spans="1:6" x14ac:dyDescent="0.25">
      <c r="A7" s="8">
        <v>4</v>
      </c>
      <c r="B7" s="7" t="s">
        <v>5</v>
      </c>
      <c r="C7" s="8" t="s">
        <v>6</v>
      </c>
      <c r="D7" s="9">
        <v>12</v>
      </c>
      <c r="E7" s="10"/>
      <c r="F7" s="10"/>
    </row>
    <row r="8" spans="1:6" x14ac:dyDescent="0.25">
      <c r="A8" s="8">
        <v>5</v>
      </c>
      <c r="B8" s="7" t="s">
        <v>7</v>
      </c>
      <c r="C8" s="8" t="s">
        <v>6</v>
      </c>
      <c r="D8" s="9">
        <v>3</v>
      </c>
      <c r="E8" s="10"/>
      <c r="F8" s="10"/>
    </row>
    <row r="9" spans="1:6" x14ac:dyDescent="0.25">
      <c r="A9" s="8">
        <v>6</v>
      </c>
      <c r="B9" s="7" t="s">
        <v>8</v>
      </c>
      <c r="C9" s="8" t="s">
        <v>6</v>
      </c>
      <c r="D9" s="9">
        <v>3</v>
      </c>
      <c r="E9" s="10"/>
      <c r="F9" s="10"/>
    </row>
    <row r="10" spans="1:6" ht="30" x14ac:dyDescent="0.25">
      <c r="A10" s="8">
        <v>7</v>
      </c>
      <c r="B10" s="7" t="s">
        <v>51</v>
      </c>
      <c r="C10" s="8" t="s">
        <v>9</v>
      </c>
      <c r="D10" s="9">
        <v>1</v>
      </c>
      <c r="E10" s="10"/>
      <c r="F10" s="10"/>
    </row>
    <row r="11" spans="1:6" x14ac:dyDescent="0.25">
      <c r="A11" s="8">
        <v>8</v>
      </c>
      <c r="B11" s="7" t="s">
        <v>10</v>
      </c>
      <c r="C11" s="8" t="s">
        <v>6</v>
      </c>
      <c r="D11" s="9">
        <v>1</v>
      </c>
      <c r="E11" s="10"/>
      <c r="F11" s="10"/>
    </row>
    <row r="12" spans="1:6" x14ac:dyDescent="0.25">
      <c r="A12" s="8">
        <v>9</v>
      </c>
      <c r="B12" s="7" t="s">
        <v>11</v>
      </c>
      <c r="C12" s="8" t="s">
        <v>3</v>
      </c>
      <c r="D12" s="9">
        <f>1+2+11</f>
        <v>14</v>
      </c>
      <c r="E12" s="10"/>
      <c r="F12" s="10"/>
    </row>
    <row r="13" spans="1:6" x14ac:dyDescent="0.25">
      <c r="A13" s="8">
        <v>10</v>
      </c>
      <c r="B13" s="7" t="s">
        <v>52</v>
      </c>
      <c r="C13" s="8" t="s">
        <v>3</v>
      </c>
      <c r="D13" s="9">
        <f>10+2</f>
        <v>12</v>
      </c>
      <c r="E13" s="10"/>
      <c r="F13" s="10"/>
    </row>
    <row r="14" spans="1:6" x14ac:dyDescent="0.25">
      <c r="A14" s="8">
        <v>11</v>
      </c>
      <c r="B14" s="7" t="s">
        <v>116</v>
      </c>
      <c r="C14" s="8" t="s">
        <v>3</v>
      </c>
      <c r="D14" s="9">
        <v>8</v>
      </c>
      <c r="E14" s="10"/>
      <c r="F14" s="10"/>
    </row>
    <row r="15" spans="1:6" x14ac:dyDescent="0.25">
      <c r="A15" s="8">
        <v>12</v>
      </c>
      <c r="B15" s="7" t="s">
        <v>12</v>
      </c>
      <c r="C15" s="8" t="s">
        <v>3</v>
      </c>
      <c r="D15" s="9">
        <f>1+4+6+9</f>
        <v>20</v>
      </c>
      <c r="E15" s="10"/>
      <c r="F15" s="10"/>
    </row>
    <row r="16" spans="1:6" x14ac:dyDescent="0.25">
      <c r="A16" s="8">
        <v>13</v>
      </c>
      <c r="B16" s="7" t="s">
        <v>70</v>
      </c>
      <c r="C16" s="8" t="s">
        <v>3</v>
      </c>
      <c r="D16" s="9">
        <f>2+1</f>
        <v>3</v>
      </c>
      <c r="E16" s="10"/>
      <c r="F16" s="10"/>
    </row>
    <row r="17" spans="1:6" x14ac:dyDescent="0.25">
      <c r="A17" s="8">
        <v>14</v>
      </c>
      <c r="B17" s="7" t="s">
        <v>115</v>
      </c>
      <c r="C17" s="8" t="s">
        <v>3</v>
      </c>
      <c r="D17" s="9">
        <v>1</v>
      </c>
      <c r="E17" s="10"/>
      <c r="F17" s="10"/>
    </row>
    <row r="18" spans="1:6" x14ac:dyDescent="0.25">
      <c r="A18" s="8">
        <v>15</v>
      </c>
      <c r="B18" s="7" t="s">
        <v>13</v>
      </c>
      <c r="C18" s="8" t="s">
        <v>3</v>
      </c>
      <c r="D18" s="9">
        <v>1</v>
      </c>
      <c r="E18" s="10"/>
      <c r="F18" s="10"/>
    </row>
    <row r="19" spans="1:6" x14ac:dyDescent="0.25">
      <c r="A19" s="8">
        <v>16</v>
      </c>
      <c r="B19" s="7" t="s">
        <v>14</v>
      </c>
      <c r="C19" s="8" t="s">
        <v>3</v>
      </c>
      <c r="D19" s="9">
        <f>2+1+2</f>
        <v>5</v>
      </c>
      <c r="E19" s="10"/>
      <c r="F19" s="10"/>
    </row>
    <row r="20" spans="1:6" x14ac:dyDescent="0.25">
      <c r="A20" s="8">
        <v>17</v>
      </c>
      <c r="B20" s="7" t="s">
        <v>15</v>
      </c>
      <c r="C20" s="8" t="s">
        <v>16</v>
      </c>
      <c r="D20" s="9">
        <f>1+10</f>
        <v>11</v>
      </c>
      <c r="E20" s="10"/>
      <c r="F20" s="10"/>
    </row>
    <row r="21" spans="1:6" x14ac:dyDescent="0.25">
      <c r="A21" s="8">
        <v>18</v>
      </c>
      <c r="B21" s="11" t="s">
        <v>18</v>
      </c>
      <c r="C21" s="8" t="s">
        <v>19</v>
      </c>
      <c r="D21" s="9">
        <v>40</v>
      </c>
      <c r="E21" s="10"/>
      <c r="F21" s="10"/>
    </row>
    <row r="22" spans="1:6" x14ac:dyDescent="0.25">
      <c r="A22" s="8">
        <v>19</v>
      </c>
      <c r="B22" s="11" t="s">
        <v>20</v>
      </c>
      <c r="C22" s="8" t="s">
        <v>3</v>
      </c>
      <c r="D22" s="9">
        <f>1+5</f>
        <v>6</v>
      </c>
      <c r="E22" s="10"/>
      <c r="F22" s="10"/>
    </row>
    <row r="23" spans="1:6" x14ac:dyDescent="0.25">
      <c r="A23" s="8">
        <v>20</v>
      </c>
      <c r="B23" s="11" t="s">
        <v>55</v>
      </c>
      <c r="C23" s="8" t="s">
        <v>56</v>
      </c>
      <c r="D23" s="9">
        <v>1</v>
      </c>
      <c r="E23" s="10"/>
      <c r="F23" s="10"/>
    </row>
    <row r="24" spans="1:6" x14ac:dyDescent="0.25">
      <c r="A24" s="8">
        <v>21</v>
      </c>
      <c r="B24" s="11" t="s">
        <v>21</v>
      </c>
      <c r="C24" s="8" t="s">
        <v>22</v>
      </c>
      <c r="D24" s="9">
        <f>1+5</f>
        <v>6</v>
      </c>
      <c r="E24" s="10"/>
      <c r="F24" s="10"/>
    </row>
    <row r="25" spans="1:6" x14ac:dyDescent="0.25">
      <c r="A25" s="8">
        <v>22</v>
      </c>
      <c r="B25" s="11" t="s">
        <v>71</v>
      </c>
      <c r="C25" s="8" t="s">
        <v>56</v>
      </c>
      <c r="D25" s="9">
        <v>30</v>
      </c>
      <c r="E25" s="10"/>
      <c r="F25" s="10"/>
    </row>
    <row r="26" spans="1:6" x14ac:dyDescent="0.25">
      <c r="A26" s="8">
        <v>23</v>
      </c>
      <c r="B26" s="11" t="s">
        <v>23</v>
      </c>
      <c r="C26" s="8" t="s">
        <v>22</v>
      </c>
      <c r="D26" s="9">
        <v>3</v>
      </c>
      <c r="E26" s="10"/>
      <c r="F26" s="10"/>
    </row>
    <row r="27" spans="1:6" x14ac:dyDescent="0.25">
      <c r="A27" s="8">
        <v>24</v>
      </c>
      <c r="B27" s="11" t="s">
        <v>24</v>
      </c>
      <c r="C27" s="8" t="s">
        <v>25</v>
      </c>
      <c r="D27" s="9">
        <v>10</v>
      </c>
      <c r="E27" s="10"/>
      <c r="F27" s="10"/>
    </row>
    <row r="28" spans="1:6" x14ac:dyDescent="0.25">
      <c r="A28" s="8">
        <v>25</v>
      </c>
      <c r="B28" s="11" t="s">
        <v>26</v>
      </c>
      <c r="C28" s="8" t="s">
        <v>27</v>
      </c>
      <c r="D28" s="9">
        <v>3</v>
      </c>
      <c r="E28" s="10"/>
      <c r="F28" s="10"/>
    </row>
    <row r="29" spans="1:6" x14ac:dyDescent="0.25">
      <c r="A29" s="8">
        <v>26</v>
      </c>
      <c r="B29" s="11" t="s">
        <v>122</v>
      </c>
      <c r="C29" s="8" t="s">
        <v>65</v>
      </c>
      <c r="D29" s="9">
        <f>1+10</f>
        <v>11</v>
      </c>
      <c r="E29" s="10"/>
      <c r="F29" s="10"/>
    </row>
    <row r="30" spans="1:6" x14ac:dyDescent="0.25">
      <c r="A30" s="8">
        <v>27</v>
      </c>
      <c r="B30" s="11" t="s">
        <v>122</v>
      </c>
      <c r="C30" s="8" t="s">
        <v>6</v>
      </c>
      <c r="D30" s="9">
        <v>1</v>
      </c>
      <c r="E30" s="10"/>
      <c r="F30" s="10"/>
    </row>
    <row r="31" spans="1:6" ht="30" x14ac:dyDescent="0.25">
      <c r="A31" s="8">
        <v>28</v>
      </c>
      <c r="B31" s="11" t="s">
        <v>57</v>
      </c>
      <c r="C31" s="8" t="s">
        <v>6</v>
      </c>
      <c r="D31" s="9">
        <v>1</v>
      </c>
      <c r="E31" s="10"/>
      <c r="F31" s="10"/>
    </row>
    <row r="32" spans="1:6" x14ac:dyDescent="0.25">
      <c r="A32" s="8">
        <v>29</v>
      </c>
      <c r="B32" s="11" t="s">
        <v>63</v>
      </c>
      <c r="C32" s="8" t="s">
        <v>6</v>
      </c>
      <c r="D32" s="9">
        <v>1</v>
      </c>
      <c r="E32" s="10"/>
      <c r="F32" s="10"/>
    </row>
    <row r="33" spans="1:6" x14ac:dyDescent="0.25">
      <c r="A33" s="8">
        <v>30</v>
      </c>
      <c r="B33" s="11" t="s">
        <v>28</v>
      </c>
      <c r="C33" s="8" t="s">
        <v>29</v>
      </c>
      <c r="D33" s="9">
        <f>1+10</f>
        <v>11</v>
      </c>
      <c r="E33" s="10"/>
      <c r="F33" s="10"/>
    </row>
    <row r="34" spans="1:6" x14ac:dyDescent="0.25">
      <c r="A34" s="8">
        <v>31</v>
      </c>
      <c r="B34" s="11" t="s">
        <v>30</v>
      </c>
      <c r="C34" s="8" t="s">
        <v>17</v>
      </c>
      <c r="D34" s="9">
        <v>2</v>
      </c>
      <c r="E34" s="10"/>
      <c r="F34" s="10"/>
    </row>
    <row r="35" spans="1:6" x14ac:dyDescent="0.25">
      <c r="A35" s="8">
        <v>32</v>
      </c>
      <c r="B35" s="7" t="s">
        <v>64</v>
      </c>
      <c r="C35" s="8" t="s">
        <v>6</v>
      </c>
      <c r="D35" s="9">
        <v>1</v>
      </c>
      <c r="E35" s="10"/>
      <c r="F35" s="10"/>
    </row>
    <row r="36" spans="1:6" ht="30" x14ac:dyDescent="0.25">
      <c r="A36" s="8">
        <v>33</v>
      </c>
      <c r="B36" s="7" t="s">
        <v>104</v>
      </c>
      <c r="C36" s="8" t="s">
        <v>105</v>
      </c>
      <c r="D36" s="9">
        <v>1</v>
      </c>
      <c r="E36" s="10"/>
      <c r="F36" s="10"/>
    </row>
    <row r="37" spans="1:6" ht="30" x14ac:dyDescent="0.25">
      <c r="A37" s="8">
        <v>34</v>
      </c>
      <c r="B37" s="7" t="s">
        <v>106</v>
      </c>
      <c r="C37" s="8" t="s">
        <v>105</v>
      </c>
      <c r="D37" s="9">
        <v>1</v>
      </c>
      <c r="E37" s="10"/>
      <c r="F37" s="10"/>
    </row>
    <row r="38" spans="1:6" ht="30" x14ac:dyDescent="0.25">
      <c r="A38" s="8">
        <v>35</v>
      </c>
      <c r="B38" s="7" t="s">
        <v>107</v>
      </c>
      <c r="C38" s="8" t="s">
        <v>105</v>
      </c>
      <c r="D38" s="9">
        <v>1</v>
      </c>
      <c r="E38" s="10"/>
      <c r="F38" s="10"/>
    </row>
    <row r="39" spans="1:6" ht="30" x14ac:dyDescent="0.25">
      <c r="A39" s="8">
        <v>36</v>
      </c>
      <c r="B39" s="7" t="s">
        <v>108</v>
      </c>
      <c r="C39" s="9" t="s">
        <v>109</v>
      </c>
      <c r="D39" s="9">
        <v>1</v>
      </c>
      <c r="E39" s="10"/>
      <c r="F39" s="10"/>
    </row>
    <row r="40" spans="1:6" ht="30" x14ac:dyDescent="0.25">
      <c r="A40" s="8">
        <v>37</v>
      </c>
      <c r="B40" s="11" t="s">
        <v>110</v>
      </c>
      <c r="C40" s="12" t="s">
        <v>111</v>
      </c>
      <c r="D40" s="13">
        <v>1</v>
      </c>
      <c r="E40" s="14"/>
      <c r="F40" s="10"/>
    </row>
    <row r="41" spans="1:6" x14ac:dyDescent="0.25">
      <c r="A41" s="8">
        <v>38</v>
      </c>
      <c r="B41" s="11" t="s">
        <v>117</v>
      </c>
      <c r="C41" s="12" t="s">
        <v>119</v>
      </c>
      <c r="D41" s="13">
        <v>1</v>
      </c>
      <c r="E41" s="14"/>
      <c r="F41" s="10"/>
    </row>
    <row r="42" spans="1:6" x14ac:dyDescent="0.25">
      <c r="A42" s="8">
        <v>39</v>
      </c>
      <c r="B42" s="7" t="s">
        <v>118</v>
      </c>
      <c r="C42" s="8" t="s">
        <v>3</v>
      </c>
      <c r="D42" s="9">
        <v>1</v>
      </c>
      <c r="E42" s="27"/>
      <c r="F42" s="10"/>
    </row>
    <row r="43" spans="1:6" ht="30" x14ac:dyDescent="0.25">
      <c r="A43" s="8">
        <v>40</v>
      </c>
      <c r="B43" s="7" t="s">
        <v>123</v>
      </c>
      <c r="C43" s="8" t="s">
        <v>19</v>
      </c>
      <c r="D43" s="9">
        <v>1</v>
      </c>
      <c r="E43" s="27"/>
      <c r="F43" s="10"/>
    </row>
    <row r="44" spans="1:6" ht="30" x14ac:dyDescent="0.25">
      <c r="A44" s="8">
        <v>41</v>
      </c>
      <c r="B44" s="7" t="s">
        <v>124</v>
      </c>
      <c r="C44" s="8" t="s">
        <v>19</v>
      </c>
      <c r="D44" s="9">
        <v>1</v>
      </c>
      <c r="E44" s="27"/>
      <c r="F44" s="10"/>
    </row>
    <row r="45" spans="1:6" x14ac:dyDescent="0.25">
      <c r="A45" s="9"/>
      <c r="B45" s="9"/>
      <c r="C45" s="8"/>
      <c r="D45" s="9"/>
      <c r="E45" s="9" t="s">
        <v>130</v>
      </c>
      <c r="F45" s="28"/>
    </row>
    <row r="46" spans="1:6" x14ac:dyDescent="0.25">
      <c r="A46" s="9"/>
      <c r="B46" s="9"/>
      <c r="C46" s="9"/>
      <c r="D46" s="9"/>
      <c r="E46" s="9"/>
      <c r="F46" s="9"/>
    </row>
    <row r="47" spans="1:6" ht="18.75" x14ac:dyDescent="0.3">
      <c r="A47" s="29" t="s">
        <v>131</v>
      </c>
      <c r="B47" s="9"/>
      <c r="C47" s="9"/>
      <c r="D47" s="9"/>
      <c r="E47" s="9"/>
      <c r="F47" s="9"/>
    </row>
    <row r="48" spans="1:6" x14ac:dyDescent="0.25">
      <c r="A48" s="9"/>
      <c r="B48" s="9"/>
      <c r="C48" s="9"/>
      <c r="D48" s="9"/>
      <c r="E48" s="9"/>
      <c r="F48" s="9"/>
    </row>
    <row r="49" spans="1:6" x14ac:dyDescent="0.25">
      <c r="A49" s="8">
        <v>1</v>
      </c>
      <c r="B49" s="7" t="s">
        <v>31</v>
      </c>
      <c r="C49" s="8" t="s">
        <v>6</v>
      </c>
      <c r="D49" s="9">
        <v>10</v>
      </c>
      <c r="E49" s="27"/>
      <c r="F49" s="27"/>
    </row>
    <row r="50" spans="1:6" x14ac:dyDescent="0.25">
      <c r="A50" s="8">
        <v>2</v>
      </c>
      <c r="B50" s="7" t="s">
        <v>32</v>
      </c>
      <c r="C50" s="8" t="s">
        <v>33</v>
      </c>
      <c r="D50" s="9">
        <v>3</v>
      </c>
      <c r="E50" s="27"/>
      <c r="F50" s="27"/>
    </row>
    <row r="51" spans="1:6" x14ac:dyDescent="0.25">
      <c r="A51" s="8">
        <v>3</v>
      </c>
      <c r="B51" s="7" t="s">
        <v>34</v>
      </c>
      <c r="C51" s="8" t="s">
        <v>33</v>
      </c>
      <c r="D51" s="9">
        <v>3</v>
      </c>
      <c r="E51" s="27"/>
      <c r="F51" s="27"/>
    </row>
    <row r="52" spans="1:6" x14ac:dyDescent="0.25">
      <c r="A52" s="8">
        <v>4</v>
      </c>
      <c r="B52" s="7" t="s">
        <v>35</v>
      </c>
      <c r="C52" s="8" t="s">
        <v>36</v>
      </c>
      <c r="D52" s="9">
        <v>6</v>
      </c>
      <c r="E52" s="27"/>
      <c r="F52" s="27"/>
    </row>
    <row r="53" spans="1:6" x14ac:dyDescent="0.25">
      <c r="A53" s="8">
        <v>5</v>
      </c>
      <c r="B53" s="7" t="s">
        <v>114</v>
      </c>
      <c r="C53" s="8" t="s">
        <v>36</v>
      </c>
      <c r="D53" s="9">
        <v>4</v>
      </c>
      <c r="E53" s="17"/>
      <c r="F53" s="27"/>
    </row>
    <row r="54" spans="1:6" x14ac:dyDescent="0.25">
      <c r="A54" s="8">
        <v>6</v>
      </c>
      <c r="B54" s="7" t="s">
        <v>37</v>
      </c>
      <c r="C54" s="8" t="s">
        <v>38</v>
      </c>
      <c r="D54" s="9">
        <v>2</v>
      </c>
      <c r="E54" s="10"/>
      <c r="F54" s="27"/>
    </row>
    <row r="55" spans="1:6" x14ac:dyDescent="0.25">
      <c r="A55" s="8">
        <v>7</v>
      </c>
      <c r="B55" s="7" t="s">
        <v>58</v>
      </c>
      <c r="C55" s="8" t="s">
        <v>62</v>
      </c>
      <c r="D55" s="9">
        <v>3</v>
      </c>
      <c r="E55" s="10"/>
      <c r="F55" s="27"/>
    </row>
    <row r="56" spans="1:6" x14ac:dyDescent="0.25">
      <c r="A56" s="8">
        <v>8</v>
      </c>
      <c r="B56" s="7" t="s">
        <v>59</v>
      </c>
      <c r="C56" s="8" t="s">
        <v>62</v>
      </c>
      <c r="D56" s="9">
        <v>3</v>
      </c>
      <c r="E56" s="10"/>
      <c r="F56" s="27"/>
    </row>
    <row r="57" spans="1:6" ht="30" x14ac:dyDescent="0.25">
      <c r="A57" s="8">
        <v>9</v>
      </c>
      <c r="B57" s="7" t="s">
        <v>60</v>
      </c>
      <c r="C57" s="8" t="s">
        <v>40</v>
      </c>
      <c r="D57" s="9">
        <v>2</v>
      </c>
      <c r="E57" s="27"/>
      <c r="F57" s="27"/>
    </row>
    <row r="58" spans="1:6" ht="30" x14ac:dyDescent="0.25">
      <c r="A58" s="8">
        <v>10</v>
      </c>
      <c r="B58" s="7" t="s">
        <v>61</v>
      </c>
      <c r="C58" s="8" t="s">
        <v>40</v>
      </c>
      <c r="D58" s="9">
        <v>2</v>
      </c>
      <c r="E58" s="27"/>
      <c r="F58" s="27"/>
    </row>
    <row r="59" spans="1:6" ht="30" x14ac:dyDescent="0.25">
      <c r="A59" s="8">
        <v>11</v>
      </c>
      <c r="B59" s="7" t="s">
        <v>39</v>
      </c>
      <c r="C59" s="8" t="s">
        <v>40</v>
      </c>
      <c r="D59" s="9">
        <v>4</v>
      </c>
      <c r="E59" s="27"/>
      <c r="F59" s="27"/>
    </row>
    <row r="60" spans="1:6" ht="30" x14ac:dyDescent="0.25">
      <c r="A60" s="8">
        <v>12</v>
      </c>
      <c r="B60" s="7" t="s">
        <v>41</v>
      </c>
      <c r="C60" s="8" t="s">
        <v>40</v>
      </c>
      <c r="D60" s="9">
        <v>3</v>
      </c>
      <c r="E60" s="27"/>
      <c r="F60" s="27"/>
    </row>
    <row r="61" spans="1:6" x14ac:dyDescent="0.25">
      <c r="A61" s="8">
        <v>13</v>
      </c>
      <c r="B61" s="7" t="s">
        <v>42</v>
      </c>
      <c r="C61" s="8" t="s">
        <v>43</v>
      </c>
      <c r="D61" s="9">
        <v>6</v>
      </c>
      <c r="E61" s="27"/>
      <c r="F61" s="27"/>
    </row>
    <row r="62" spans="1:6" ht="30" x14ac:dyDescent="0.25">
      <c r="A62" s="8">
        <v>14</v>
      </c>
      <c r="B62" s="7" t="s">
        <v>72</v>
      </c>
      <c r="C62" s="8" t="s">
        <v>73</v>
      </c>
      <c r="D62" s="9">
        <v>3</v>
      </c>
      <c r="E62" s="27"/>
      <c r="F62" s="27"/>
    </row>
    <row r="63" spans="1:6" ht="30" x14ac:dyDescent="0.25">
      <c r="A63" s="8">
        <v>15</v>
      </c>
      <c r="B63" s="7" t="s">
        <v>44</v>
      </c>
      <c r="C63" s="8" t="s">
        <v>40</v>
      </c>
      <c r="D63" s="9">
        <v>2</v>
      </c>
      <c r="E63" s="27"/>
      <c r="F63" s="27"/>
    </row>
    <row r="64" spans="1:6" ht="30" x14ac:dyDescent="0.25">
      <c r="A64" s="8">
        <v>16</v>
      </c>
      <c r="B64" s="7" t="s">
        <v>45</v>
      </c>
      <c r="C64" s="8" t="s">
        <v>40</v>
      </c>
      <c r="D64" s="9">
        <v>3</v>
      </c>
      <c r="E64" s="10"/>
      <c r="F64" s="27"/>
    </row>
    <row r="65" spans="1:6" ht="30" x14ac:dyDescent="0.25">
      <c r="A65" s="8">
        <v>17</v>
      </c>
      <c r="B65" s="7" t="s">
        <v>46</v>
      </c>
      <c r="C65" s="8" t="s">
        <v>47</v>
      </c>
      <c r="D65" s="9">
        <v>3</v>
      </c>
      <c r="E65" s="10"/>
      <c r="F65" s="27"/>
    </row>
    <row r="66" spans="1:6" x14ac:dyDescent="0.25">
      <c r="A66" s="8">
        <v>18</v>
      </c>
      <c r="B66" s="7" t="s">
        <v>112</v>
      </c>
      <c r="C66" s="8" t="s">
        <v>113</v>
      </c>
      <c r="D66" s="9">
        <v>1</v>
      </c>
      <c r="E66" s="10"/>
      <c r="F66" s="27"/>
    </row>
    <row r="67" spans="1:6" x14ac:dyDescent="0.25">
      <c r="A67" s="8">
        <v>19</v>
      </c>
      <c r="B67" s="7" t="s">
        <v>66</v>
      </c>
      <c r="C67" s="8" t="s">
        <v>62</v>
      </c>
      <c r="D67" s="9">
        <v>1</v>
      </c>
      <c r="E67" s="10"/>
      <c r="F67" s="27"/>
    </row>
    <row r="68" spans="1:6" x14ac:dyDescent="0.25">
      <c r="A68" s="8">
        <v>20</v>
      </c>
      <c r="B68" s="7" t="s">
        <v>67</v>
      </c>
      <c r="C68" s="8" t="s">
        <v>68</v>
      </c>
      <c r="D68" s="9">
        <v>1</v>
      </c>
      <c r="E68" s="10"/>
      <c r="F68" s="27"/>
    </row>
    <row r="69" spans="1:6" x14ac:dyDescent="0.25">
      <c r="A69" s="8">
        <v>21</v>
      </c>
      <c r="B69" s="7" t="s">
        <v>69</v>
      </c>
      <c r="C69" s="8" t="s">
        <v>68</v>
      </c>
      <c r="D69" s="9">
        <v>1</v>
      </c>
      <c r="E69" s="10"/>
      <c r="F69" s="27"/>
    </row>
    <row r="70" spans="1:6" x14ac:dyDescent="0.25">
      <c r="A70" s="8">
        <v>22</v>
      </c>
      <c r="B70" s="7" t="s">
        <v>74</v>
      </c>
      <c r="C70" s="8" t="s">
        <v>75</v>
      </c>
      <c r="D70" s="9">
        <v>2</v>
      </c>
      <c r="E70" s="10"/>
      <c r="F70" s="27"/>
    </row>
    <row r="71" spans="1:6" x14ac:dyDescent="0.25">
      <c r="A71" s="8">
        <v>23</v>
      </c>
      <c r="B71" s="7" t="s">
        <v>76</v>
      </c>
      <c r="C71" s="8" t="s">
        <v>77</v>
      </c>
      <c r="D71" s="9">
        <v>1</v>
      </c>
      <c r="E71" s="10"/>
      <c r="F71" s="27"/>
    </row>
    <row r="72" spans="1:6" ht="30" x14ac:dyDescent="0.25">
      <c r="A72" s="8">
        <v>24</v>
      </c>
      <c r="B72" s="7" t="s">
        <v>78</v>
      </c>
      <c r="C72" s="8" t="s">
        <v>79</v>
      </c>
      <c r="D72" s="9">
        <v>1</v>
      </c>
      <c r="E72" s="10"/>
      <c r="F72" s="27"/>
    </row>
    <row r="73" spans="1:6" ht="30" x14ac:dyDescent="0.25">
      <c r="A73" s="8">
        <v>25</v>
      </c>
      <c r="B73" s="7" t="s">
        <v>81</v>
      </c>
      <c r="C73" s="30" t="s">
        <v>80</v>
      </c>
      <c r="D73" s="9">
        <v>1</v>
      </c>
      <c r="E73" s="10"/>
      <c r="F73" s="27"/>
    </row>
    <row r="74" spans="1:6" x14ac:dyDescent="0.25">
      <c r="A74" s="8">
        <v>26</v>
      </c>
      <c r="B74" s="7" t="s">
        <v>48</v>
      </c>
      <c r="C74" s="8" t="s">
        <v>19</v>
      </c>
      <c r="D74" s="9">
        <v>2</v>
      </c>
      <c r="E74" s="27"/>
      <c r="F74" s="27"/>
    </row>
    <row r="75" spans="1:6" x14ac:dyDescent="0.25">
      <c r="A75" s="8">
        <v>27</v>
      </c>
      <c r="B75" s="7" t="s">
        <v>49</v>
      </c>
      <c r="C75" s="8" t="s">
        <v>19</v>
      </c>
      <c r="D75" s="9">
        <v>4</v>
      </c>
      <c r="E75" s="27"/>
      <c r="F75" s="27"/>
    </row>
    <row r="76" spans="1:6" x14ac:dyDescent="0.25">
      <c r="A76" s="8"/>
      <c r="B76" s="9"/>
      <c r="C76" s="8"/>
      <c r="D76" s="9"/>
      <c r="E76" s="10" t="s">
        <v>142</v>
      </c>
      <c r="F76" s="28"/>
    </row>
    <row r="77" spans="1:6" x14ac:dyDescent="0.25">
      <c r="A77" s="9"/>
      <c r="B77" s="9"/>
      <c r="C77" s="9"/>
      <c r="D77" s="9"/>
      <c r="E77" s="9"/>
      <c r="F77" s="27"/>
    </row>
    <row r="78" spans="1:6" ht="18.75" x14ac:dyDescent="0.3">
      <c r="A78" s="29" t="s">
        <v>134</v>
      </c>
      <c r="B78" s="29"/>
      <c r="C78" s="9"/>
      <c r="D78" s="9"/>
      <c r="E78" s="9"/>
      <c r="F78" s="9"/>
    </row>
    <row r="79" spans="1:6" ht="30" x14ac:dyDescent="0.25">
      <c r="A79" s="8">
        <v>1</v>
      </c>
      <c r="B79" s="7" t="s">
        <v>82</v>
      </c>
      <c r="C79" s="8" t="s">
        <v>91</v>
      </c>
      <c r="D79" s="9">
        <v>15</v>
      </c>
      <c r="E79" s="10"/>
      <c r="F79" s="10"/>
    </row>
    <row r="80" spans="1:6" ht="30" x14ac:dyDescent="0.25">
      <c r="A80" s="8">
        <v>2</v>
      </c>
      <c r="B80" s="7" t="s">
        <v>120</v>
      </c>
      <c r="C80" s="8" t="s">
        <v>38</v>
      </c>
      <c r="D80" s="9">
        <v>2</v>
      </c>
      <c r="E80" s="10"/>
      <c r="F80" s="10"/>
    </row>
    <row r="81" spans="1:6" ht="30" x14ac:dyDescent="0.25">
      <c r="A81" s="8">
        <v>3</v>
      </c>
      <c r="B81" s="7" t="s">
        <v>83</v>
      </c>
      <c r="C81" s="8" t="s">
        <v>38</v>
      </c>
      <c r="D81" s="9">
        <v>20</v>
      </c>
      <c r="E81" s="10"/>
      <c r="F81" s="10"/>
    </row>
    <row r="82" spans="1:6" ht="30" x14ac:dyDescent="0.25">
      <c r="A82" s="8">
        <v>4</v>
      </c>
      <c r="B82" s="7" t="s">
        <v>84</v>
      </c>
      <c r="C82" s="8" t="s">
        <v>38</v>
      </c>
      <c r="D82" s="9">
        <v>6</v>
      </c>
      <c r="E82" s="10"/>
      <c r="F82" s="10"/>
    </row>
    <row r="83" spans="1:6" ht="30" x14ac:dyDescent="0.25">
      <c r="A83" s="8">
        <v>5</v>
      </c>
      <c r="B83" s="7" t="s">
        <v>121</v>
      </c>
      <c r="C83" s="8" t="s">
        <v>38</v>
      </c>
      <c r="D83" s="9">
        <v>1</v>
      </c>
      <c r="E83" s="10"/>
      <c r="F83" s="10"/>
    </row>
    <row r="84" spans="1:6" x14ac:dyDescent="0.25">
      <c r="A84" s="8">
        <v>6</v>
      </c>
      <c r="B84" s="7" t="s">
        <v>85</v>
      </c>
      <c r="C84" s="8" t="s">
        <v>38</v>
      </c>
      <c r="D84" s="9">
        <v>2</v>
      </c>
      <c r="E84" s="10"/>
      <c r="F84" s="10"/>
    </row>
    <row r="85" spans="1:6" x14ac:dyDescent="0.25">
      <c r="A85" s="8">
        <v>7</v>
      </c>
      <c r="B85" s="7" t="s">
        <v>86</v>
      </c>
      <c r="C85" s="8" t="s">
        <v>93</v>
      </c>
      <c r="D85" s="9">
        <v>15</v>
      </c>
      <c r="E85" s="10"/>
      <c r="F85" s="10"/>
    </row>
    <row r="86" spans="1:6" x14ac:dyDescent="0.25">
      <c r="A86" s="8">
        <v>8</v>
      </c>
      <c r="B86" s="7" t="s">
        <v>87</v>
      </c>
      <c r="C86" s="8" t="s">
        <v>93</v>
      </c>
      <c r="D86" s="9">
        <v>20</v>
      </c>
      <c r="E86" s="10"/>
      <c r="F86" s="10"/>
    </row>
    <row r="87" spans="1:6" x14ac:dyDescent="0.25">
      <c r="A87" s="8">
        <v>9</v>
      </c>
      <c r="B87" s="7" t="s">
        <v>88</v>
      </c>
      <c r="C87" s="8" t="s">
        <v>92</v>
      </c>
      <c r="D87" s="9">
        <v>2</v>
      </c>
      <c r="E87" s="10"/>
      <c r="F87" s="10"/>
    </row>
    <row r="88" spans="1:6" ht="30" x14ac:dyDescent="0.25">
      <c r="A88" s="8">
        <v>10</v>
      </c>
      <c r="B88" s="7" t="s">
        <v>141</v>
      </c>
      <c r="C88" s="8" t="s">
        <v>92</v>
      </c>
      <c r="D88" s="9">
        <v>2</v>
      </c>
      <c r="E88" s="10"/>
      <c r="F88" s="10"/>
    </row>
    <row r="89" spans="1:6" x14ac:dyDescent="0.25">
      <c r="A89" s="8">
        <v>11</v>
      </c>
      <c r="B89" s="7" t="s">
        <v>90</v>
      </c>
      <c r="C89" s="8" t="s">
        <v>62</v>
      </c>
      <c r="D89" s="9">
        <v>20</v>
      </c>
      <c r="E89" s="10"/>
      <c r="F89" s="10"/>
    </row>
    <row r="90" spans="1:6" x14ac:dyDescent="0.25">
      <c r="A90" s="8"/>
      <c r="B90" s="9"/>
      <c r="C90" s="8"/>
      <c r="D90" s="9"/>
      <c r="E90" s="10" t="s">
        <v>142</v>
      </c>
      <c r="F90" s="10"/>
    </row>
    <row r="91" spans="1:6" x14ac:dyDescent="0.25">
      <c r="A91" s="9"/>
      <c r="B91" s="9"/>
      <c r="C91" s="9"/>
      <c r="D91" s="9"/>
      <c r="E91" s="9"/>
      <c r="F91" s="28"/>
    </row>
    <row r="92" spans="1:6" ht="18.75" x14ac:dyDescent="0.3">
      <c r="A92" s="29" t="s">
        <v>133</v>
      </c>
      <c r="B92" s="29"/>
      <c r="C92" s="9"/>
      <c r="D92" s="9"/>
      <c r="E92" s="9"/>
      <c r="F92" s="9"/>
    </row>
    <row r="93" spans="1:6" x14ac:dyDescent="0.25">
      <c r="A93" s="8">
        <v>1</v>
      </c>
      <c r="B93" s="7" t="s">
        <v>94</v>
      </c>
      <c r="C93" s="8" t="s">
        <v>102</v>
      </c>
      <c r="D93" s="9">
        <v>1</v>
      </c>
      <c r="E93" s="27"/>
      <c r="F93" s="27"/>
    </row>
    <row r="94" spans="1:6" x14ac:dyDescent="0.25">
      <c r="A94" s="8">
        <v>2</v>
      </c>
      <c r="B94" s="7" t="s">
        <v>95</v>
      </c>
      <c r="C94" s="8" t="s">
        <v>102</v>
      </c>
      <c r="D94" s="9">
        <v>1</v>
      </c>
      <c r="E94" s="27"/>
      <c r="F94" s="27"/>
    </row>
    <row r="95" spans="1:6" x14ac:dyDescent="0.25">
      <c r="A95" s="8">
        <v>3</v>
      </c>
      <c r="B95" s="7" t="s">
        <v>96</v>
      </c>
      <c r="C95" s="8" t="s">
        <v>102</v>
      </c>
      <c r="D95" s="9">
        <v>1</v>
      </c>
      <c r="E95" s="27"/>
      <c r="F95" s="27"/>
    </row>
    <row r="96" spans="1:6" x14ac:dyDescent="0.25">
      <c r="A96" s="8">
        <v>4</v>
      </c>
      <c r="B96" s="7" t="s">
        <v>97</v>
      </c>
      <c r="C96" s="8" t="s">
        <v>102</v>
      </c>
      <c r="D96" s="9">
        <v>1</v>
      </c>
      <c r="E96" s="27"/>
      <c r="F96" s="27"/>
    </row>
    <row r="97" spans="1:6" x14ac:dyDescent="0.25">
      <c r="A97" s="8">
        <v>5</v>
      </c>
      <c r="B97" s="7" t="s">
        <v>98</v>
      </c>
      <c r="C97" s="8" t="s">
        <v>102</v>
      </c>
      <c r="D97" s="9">
        <v>1</v>
      </c>
      <c r="E97" s="27"/>
      <c r="F97" s="27"/>
    </row>
    <row r="98" spans="1:6" x14ac:dyDescent="0.25">
      <c r="A98" s="8">
        <v>6</v>
      </c>
      <c r="B98" s="7" t="s">
        <v>99</v>
      </c>
      <c r="C98" s="8" t="s">
        <v>102</v>
      </c>
      <c r="D98" s="9">
        <v>1</v>
      </c>
      <c r="E98" s="27"/>
      <c r="F98" s="27"/>
    </row>
    <row r="99" spans="1:6" x14ac:dyDescent="0.25">
      <c r="A99" s="8">
        <v>7</v>
      </c>
      <c r="B99" s="7" t="s">
        <v>100</v>
      </c>
      <c r="C99" s="8" t="s">
        <v>103</v>
      </c>
      <c r="D99" s="9">
        <v>1</v>
      </c>
      <c r="E99" s="27"/>
      <c r="F99" s="27"/>
    </row>
    <row r="100" spans="1:6" ht="30" x14ac:dyDescent="0.25">
      <c r="A100" s="8">
        <v>8</v>
      </c>
      <c r="B100" s="7" t="s">
        <v>101</v>
      </c>
      <c r="C100" s="8" t="s">
        <v>103</v>
      </c>
      <c r="D100" s="9">
        <v>1</v>
      </c>
      <c r="E100" s="27"/>
      <c r="F100" s="27"/>
    </row>
    <row r="101" spans="1:6" ht="18.75" x14ac:dyDescent="0.3">
      <c r="A101" s="29"/>
      <c r="B101" s="29"/>
      <c r="C101" s="9"/>
      <c r="D101" s="9"/>
      <c r="E101" s="9" t="s">
        <v>142</v>
      </c>
      <c r="F101" s="9"/>
    </row>
    <row r="102" spans="1:6" x14ac:dyDescent="0.25">
      <c r="A102" s="9"/>
      <c r="B102" s="9"/>
      <c r="C102" s="9"/>
      <c r="D102" s="9"/>
      <c r="E102" s="9"/>
      <c r="F102" s="31"/>
    </row>
    <row r="103" spans="1:6" ht="18.75" x14ac:dyDescent="0.3">
      <c r="A103" s="29" t="s">
        <v>132</v>
      </c>
      <c r="B103" s="29"/>
      <c r="C103" s="9"/>
      <c r="D103" s="9"/>
      <c r="E103" s="9"/>
      <c r="F103" s="9"/>
    </row>
    <row r="104" spans="1:6" ht="30" x14ac:dyDescent="0.25">
      <c r="A104" s="8">
        <v>1</v>
      </c>
      <c r="B104" s="7" t="s">
        <v>126</v>
      </c>
      <c r="C104" s="8" t="s">
        <v>50</v>
      </c>
      <c r="D104" s="9">
        <v>3</v>
      </c>
      <c r="E104" s="27"/>
      <c r="F104" s="27"/>
    </row>
    <row r="105" spans="1:6" ht="30" x14ac:dyDescent="0.25">
      <c r="A105" s="8">
        <v>2</v>
      </c>
      <c r="B105" s="7" t="s">
        <v>125</v>
      </c>
      <c r="C105" s="8" t="s">
        <v>50</v>
      </c>
      <c r="D105" s="9">
        <v>5</v>
      </c>
      <c r="E105" s="27"/>
      <c r="F105" s="27"/>
    </row>
    <row r="106" spans="1:6" x14ac:dyDescent="0.25">
      <c r="A106" s="9"/>
      <c r="B106" s="9"/>
      <c r="C106" s="9"/>
      <c r="D106" s="9"/>
      <c r="E106" s="9" t="s">
        <v>142</v>
      </c>
      <c r="F106" s="3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Техн.пред</vt:lpstr>
      <vt:lpstr>Ценово предложение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af-decanat</dc:creator>
  <cp:lastModifiedBy>GM</cp:lastModifiedBy>
  <cp:lastPrinted>2019-04-18T07:41:31Z</cp:lastPrinted>
  <dcterms:created xsi:type="dcterms:W3CDTF">2018-05-09T08:21:47Z</dcterms:created>
  <dcterms:modified xsi:type="dcterms:W3CDTF">2019-08-27T11:25:22Z</dcterms:modified>
</cp:coreProperties>
</file>